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VITSERVER\Work\РО\ЧАКУР\ПОДПИСКА+РЕКЛАМА\ПОДПИСКА ЭНЕРГОЭФФЕКТИВНОСТЬ\ПОДПИСКА 2026\для размещения на  сайте\"/>
    </mc:Choice>
  </mc:AlternateContent>
  <bookViews>
    <workbookView showSheetTabs="0" xWindow="0" yWindow="0" windowWidth="24000" windowHeight="9030" tabRatio="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H18" i="1" s="1"/>
  <c r="I18" i="1" s="1"/>
  <c r="F19" i="1" l="1"/>
  <c r="H19" i="1"/>
  <c r="I19" i="1" l="1"/>
  <c r="C22" i="1" s="1"/>
  <c r="B20" i="1"/>
  <c r="E20" i="1"/>
  <c r="F22" i="1" l="1"/>
</calcChain>
</file>

<file path=xl/sharedStrings.xml><?xml version="1.0" encoding="utf-8"?>
<sst xmlns="http://schemas.openxmlformats.org/spreadsheetml/2006/main" count="31" uniqueCount="29">
  <si>
    <t xml:space="preserve">Плательщик: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</si>
  <si>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</si>
  <si>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</si>
  <si>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</si>
  <si>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</si>
  <si>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</si>
  <si>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</si>
  <si>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</si>
  <si>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</si>
  <si>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</si>
  <si>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</si>
  <si>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</si>
  <si>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 xml:space="preserve">Всего к оплате  на сумму с НДС: </t>
  </si>
  <si>
    <t>рублей</t>
  </si>
  <si>
    <t>(адрес)</t>
  </si>
  <si>
    <t>копеек</t>
  </si>
  <si>
    <t xml:space="preserve">Сумма НДС: </t>
  </si>
  <si>
    <t>Подписка на 2026 год</t>
  </si>
  <si>
    <t>Срок оплаты до 24.06.2026</t>
  </si>
  <si>
    <t>СЧЕТ № 7-12/2026 от 18 мая 2026 г.</t>
  </si>
  <si>
    <t>Оплатив настоящий счет. Вы соглашаетесь с условиями публичного договора на подписку, размещенного на портале 
www.bies.by</t>
  </si>
  <si>
    <t>Основание: Подписка на журнал "Энергоэффективность" на 2-е пг 2026 г. (минимальный подписной период 6 месяцев)</t>
  </si>
  <si>
    <t>подписка на журнал "Энергоэффективность" на 2 полугодие 2026 года (№ 7–12)</t>
  </si>
  <si>
    <t xml:space="preserve">Цена согласно приказу от 25.08.2025 №97. </t>
  </si>
  <si>
    <r>
      <rPr>
        <b/>
        <sz val="11"/>
        <rFont val="Times New Roman"/>
        <family val="1"/>
        <charset val="204"/>
      </rPr>
      <t>Данный счет-фактура приравнивается к договору поставки и является протоколом согласования цены, а также актом сдачи- приемки выполненных работ, который составляется Исполнителем и Заказчиком единолично</t>
    </r>
    <r>
      <rPr>
        <sz val="11"/>
        <rFont val="Times New Roman"/>
        <family val="1"/>
        <charset val="204"/>
      </rPr>
      <t xml:space="preserve">.
Журнал приобретается для собственного потребления.
РУП «Белинвестэнергосбережение» является издателем настоящего журнала. 
Доставка журнала осуществляется БЕСПЛАТНО почтовыми отправлениями.
Периодичность выхода 1 раз в месяц.
</t>
    </r>
  </si>
  <si>
    <t xml:space="preserve"> 
Издание журнал  «Энергоэффективность» № 7  – июль 2026 г., № 8 – август 2026 г., № 9 – сентябрь 2026 г., № 10 октябрь 2026 г., № 11 ноябрь 2026 г., № 12 – декабрь 2026 г.	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</si>
  <si>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"Количество" в таблице на нужное число экземпляров.</t>
  </si>
  <si>
    <t>Директор</t>
  </si>
  <si>
    <t>А.А.Холодок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</si>
</sst>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%&quot;"/>
  </numFmts>
  <fonts count="7" x14ac:knownFonts="1"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39">
    <xf numFmtId="0" fontId="0" fillId="0" borderId="0" xfId="0" applyAlignme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 applyProtection="1">
      <alignment horizontal="right"/>
      <protection locked="0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0" xfId="0" applyFont="1">
      <alignment horizontal="lef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1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8</xdr:row>
      <xdr:rowOff>371475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5057775" cy="2038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r>
            <a:rPr lang="ru-RU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РУП «БЕЛИНВЕСТЭНЕРГОСБЕРЕЖЕНИЕ» </a:t>
          </a:r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220037, г. Минск, ул. Долгобродская, д. 12, пом. 2Н </a:t>
          </a:r>
        </a:p>
        <a:p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тел./факс: (+375 17) 360 20 78 </a:t>
          </a:r>
        </a:p>
        <a:p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моб</a:t>
          </a:r>
          <a:r>
            <a:rPr lang="en-US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</a:t>
          </a:r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</a:t>
          </a:r>
          <a:r>
            <a:rPr lang="en-US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(+375 29) 307 32 82</a:t>
          </a:r>
          <a:endParaRPr lang="ru-RU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e-mail: podpiska@bies.by</a:t>
          </a:r>
          <a:endParaRPr lang="ru-RU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BY</a:t>
          </a:r>
          <a:r>
            <a:rPr lang="ru-RU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58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BLBB</a:t>
          </a:r>
          <a:r>
            <a:rPr lang="ru-RU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30120101458672011001</a:t>
          </a:r>
          <a:endParaRPr lang="ru-RU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ГОПЕРУ ОАО «Белинвестбанк» </a:t>
          </a:r>
        </a:p>
        <a:p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г. Минск, пр. Машерова, д. 29</a:t>
          </a:r>
        </a:p>
        <a:p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БИК BLBBBY2X</a:t>
          </a:r>
        </a:p>
        <a:p>
          <a:r>
            <a:rPr lang="ru-RU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УНП 101458672, ОКПО 37509827</a:t>
          </a:r>
        </a:p>
        <a:p>
          <a:pPr algn="l" rtl="0">
            <a:defRPr sz="1000"/>
          </a:pPr>
          <a:endParaRPr lang="ru-RU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86590</xdr:colOff>
      <xdr:row>0</xdr:row>
      <xdr:rowOff>86592</xdr:rowOff>
    </xdr:from>
    <xdr:to>
      <xdr:col>1</xdr:col>
      <xdr:colOff>1212273</xdr:colOff>
      <xdr:row>4</xdr:row>
      <xdr:rowOff>29318</xdr:rowOff>
    </xdr:to>
    <xdr:pic>
      <xdr:nvPicPr>
        <xdr:cNvPr id="5" name="Рисунок 4" descr="\\asvitserver\Work\РО\! ЖУРНАЛЫ 2026\Лого Энергоэффективность\logo energo_new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" y="86592"/>
          <a:ext cx="2152404" cy="6849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1"/>
  <sheetViews>
    <sheetView tabSelected="1" zoomScale="77" zoomScaleNormal="77" workbookViewId="0">
      <selection activeCell="P12" sqref="P12"/>
    </sheetView>
  </sheetViews>
  <sheetFormatPr defaultRowHeight="15" x14ac:dyDescent="0.25"/>
  <cols>
    <col min="1" max="1" width="18" style="3" customWidth="1"/>
    <col min="2" max="2" width="29.83203125" style="3" customWidth="1"/>
    <col min="3" max="3" width="9.5" style="3" customWidth="1"/>
    <col min="4" max="4" width="7.33203125" style="3" customWidth="1"/>
    <col min="5" max="5" width="11.5" style="3" customWidth="1"/>
    <col min="6" max="6" width="12.6640625" style="3" customWidth="1"/>
    <col min="7" max="7" width="10.6640625" style="3" customWidth="1"/>
    <col min="8" max="8" width="13.5" style="3" customWidth="1"/>
    <col min="9" max="9" width="14.83203125" style="3" customWidth="1"/>
    <col min="10" max="256" width="10.33203125" style="3" customWidth="1"/>
    <col min="257" max="16384" width="9.33203125" style="3"/>
  </cols>
  <sheetData>
    <row r="8" spans="1:9" ht="36.75" customHeight="1" x14ac:dyDescent="0.25"/>
    <row r="9" spans="1:9" s="31" customFormat="1" ht="48.75" customHeight="1" x14ac:dyDescent="0.3">
      <c r="A9" s="1" t="s">
        <v>19</v>
      </c>
      <c r="B9" s="1"/>
      <c r="C9" s="1"/>
      <c r="D9" s="1"/>
      <c r="E9" s="1"/>
      <c r="F9" s="1"/>
      <c r="G9" s="1"/>
      <c r="H9" s="1"/>
      <c r="I9" s="1"/>
    </row>
    <row r="11" spans="1:9" s="5" customFormat="1" ht="70.5" hidden="1" customHeight="1" x14ac:dyDescent="0.2">
      <c r="A11" s="32" t="s">
        <v>0</v>
      </c>
      <c r="B11" s="32"/>
      <c r="C11" s="33" t="s">
        <v>14</v>
      </c>
      <c r="D11" s="33"/>
      <c r="E11" s="33"/>
      <c r="F11" s="33"/>
      <c r="G11" s="33"/>
      <c r="H11" s="33"/>
      <c r="I11" s="33"/>
    </row>
    <row r="12" spans="1:9" ht="46.5" customHeight="1" x14ac:dyDescent="0.25">
      <c r="A12" s="36" t="s">
        <v>20</v>
      </c>
      <c r="B12" s="38"/>
      <c r="C12" s="38"/>
      <c r="D12" s="38"/>
      <c r="E12" s="38"/>
      <c r="F12" s="38"/>
      <c r="G12" s="38"/>
      <c r="H12" s="38"/>
      <c r="I12" s="38"/>
    </row>
    <row r="13" spans="1:9" ht="12.75" customHeight="1" x14ac:dyDescent="0.25">
      <c r="A13" s="6" t="s">
        <v>21</v>
      </c>
    </row>
    <row r="14" spans="1:9" x14ac:dyDescent="0.25">
      <c r="A14" s="34" t="s">
        <v>17</v>
      </c>
      <c r="B14" s="34"/>
      <c r="C14" s="34"/>
      <c r="D14" s="34"/>
      <c r="E14" s="34"/>
      <c r="F14" s="34"/>
      <c r="G14" s="34"/>
      <c r="H14" s="34"/>
      <c r="I14" s="34"/>
    </row>
    <row r="16" spans="1:9" ht="1.5" customHeight="1" x14ac:dyDescent="0.25"/>
    <row r="17" spans="1:9" ht="57.75" x14ac:dyDescent="0.25">
      <c r="A17" s="7" t="s">
        <v>1</v>
      </c>
      <c r="B17" s="8" t="s">
        <v>2</v>
      </c>
      <c r="C17" s="9" t="s">
        <v>3</v>
      </c>
      <c r="D17" s="8" t="s">
        <v>4</v>
      </c>
      <c r="E17" s="10" t="s">
        <v>5</v>
      </c>
      <c r="F17" s="7" t="s">
        <v>6</v>
      </c>
      <c r="G17" s="11" t="s">
        <v>7</v>
      </c>
      <c r="H17" s="11" t="s">
        <v>8</v>
      </c>
      <c r="I17" s="11" t="s">
        <v>9</v>
      </c>
    </row>
    <row r="18" spans="1:9" ht="60" x14ac:dyDescent="0.25">
      <c r="A18" s="12">
        <v>1</v>
      </c>
      <c r="B18" s="13" t="s">
        <v>22</v>
      </c>
      <c r="C18" s="14" t="s">
        <v>10</v>
      </c>
      <c r="D18" s="15">
        <v>1</v>
      </c>
      <c r="E18" s="16">
        <v>241.5</v>
      </c>
      <c r="F18" s="17">
        <f>D18*E18</f>
        <v>241.5</v>
      </c>
      <c r="G18" s="18">
        <v>20</v>
      </c>
      <c r="H18" s="19">
        <f>F18*G18/100</f>
        <v>48.3</v>
      </c>
      <c r="I18" s="19">
        <f>H18+F18</f>
        <v>289.8</v>
      </c>
    </row>
    <row r="19" spans="1:9" ht="20.25" customHeight="1" x14ac:dyDescent="0.25">
      <c r="A19" s="6"/>
      <c r="B19" s="20"/>
      <c r="C19" s="20"/>
      <c r="D19" s="21"/>
      <c r="E19" s="22" t="s">
        <v>11</v>
      </c>
      <c r="F19" s="23">
        <f>F18</f>
        <v>241.5</v>
      </c>
      <c r="G19" s="5"/>
      <c r="H19" s="23">
        <f>H18</f>
        <v>48.3</v>
      </c>
      <c r="I19" s="23">
        <f>F19+H19</f>
        <v>289.8</v>
      </c>
    </row>
    <row r="20" spans="1:9" ht="19.5" customHeight="1" x14ac:dyDescent="0.25">
      <c r="A20" s="24" t="s">
        <v>16</v>
      </c>
      <c r="B20" s="25">
        <f>INT(H19)</f>
        <v>48</v>
      </c>
      <c r="C20" s="24" t="s">
        <v>13</v>
      </c>
      <c r="D20" s="24"/>
      <c r="E20" s="25">
        <f>MOD(H19,1)</f>
        <v>0.29999999999999716</v>
      </c>
      <c r="F20" s="24" t="s">
        <v>15</v>
      </c>
      <c r="G20" s="24"/>
      <c r="H20" s="24"/>
      <c r="I20" s="24"/>
    </row>
    <row r="21" spans="1:9" x14ac:dyDescent="0.25">
      <c r="C21" s="26"/>
    </row>
    <row r="22" spans="1:9" ht="12.75" customHeight="1" x14ac:dyDescent="0.25">
      <c r="A22" s="35" t="s">
        <v>12</v>
      </c>
      <c r="B22" s="35"/>
      <c r="C22" s="27">
        <f>INT(I19)</f>
        <v>289</v>
      </c>
      <c r="D22" s="35" t="s">
        <v>13</v>
      </c>
      <c r="E22" s="35"/>
      <c r="F22" s="28">
        <f>MOD(I19,1)</f>
        <v>0.80000000000001137</v>
      </c>
      <c r="G22" s="35" t="s">
        <v>15</v>
      </c>
      <c r="H22" s="35"/>
      <c r="I22" s="24"/>
    </row>
    <row r="23" spans="1:9" ht="12.75" customHeight="1" x14ac:dyDescent="0.25">
      <c r="A23" s="29"/>
      <c r="B23" s="29"/>
      <c r="C23" s="27"/>
      <c r="D23" s="30"/>
      <c r="E23" s="30"/>
      <c r="F23" s="28"/>
      <c r="G23" s="30"/>
      <c r="H23" s="30"/>
      <c r="I23" s="24"/>
    </row>
    <row r="24" spans="1:9" ht="12.75" customHeight="1" x14ac:dyDescent="0.25">
      <c r="A24" s="35" t="s">
        <v>18</v>
      </c>
      <c r="B24" s="35"/>
      <c r="C24" s="35"/>
      <c r="D24" s="30"/>
      <c r="E24" s="30"/>
      <c r="F24" s="28"/>
      <c r="G24" s="30"/>
      <c r="H24" s="30"/>
      <c r="I24" s="24"/>
    </row>
    <row r="25" spans="1:9" ht="15" customHeight="1" x14ac:dyDescent="0.25"/>
    <row r="26" spans="1:9" ht="41.25" customHeight="1" x14ac:dyDescent="0.25">
      <c r="A26" s="36" t="s">
        <v>25</v>
      </c>
      <c r="B26" s="36"/>
      <c r="C26" s="36"/>
      <c r="D26" s="36"/>
      <c r="E26" s="36"/>
      <c r="F26" s="36"/>
      <c r="G26" s="36"/>
      <c r="H26" s="36"/>
      <c r="I26" s="36"/>
    </row>
    <row r="28" spans="1:9" ht="0.75" customHeight="1" x14ac:dyDescent="0.25">
      <c r="A28" s="36" t="s">
        <v>26</v>
      </c>
      <c r="B28" s="36"/>
      <c r="C28" s="36"/>
      <c r="D28" s="36"/>
      <c r="E28" s="36"/>
      <c r="F28" s="36"/>
      <c r="G28" s="36"/>
      <c r="H28" s="36"/>
      <c r="I28" s="36"/>
    </row>
    <row r="29" spans="1:9" ht="39" customHeight="1" x14ac:dyDescent="0.25">
      <c r="A29" s="2" t="s">
        <v>23</v>
      </c>
      <c r="H29" s="3" t="s">
        <v>27</v>
      </c>
    </row>
    <row r="30" spans="1:9" ht="234" customHeight="1" x14ac:dyDescent="0.25">
      <c r="A30" s="37" t="s">
        <v>24</v>
      </c>
      <c r="B30" s="37"/>
      <c r="F30" s="4"/>
      <c r="H30" s="4" t="s">
        <v>28</v>
      </c>
    </row>
    <row r="31" spans="1:9" ht="105" customHeight="1" x14ac:dyDescent="0.25"/>
  </sheetData>
  <sheetProtection formatCells="0" formatColumns="0" formatRows="0" insertColumns="0" insertRows="0" insertHyperlinks="0" deleteColumns="0" deleteRows="0" sort="0" autoFilter="0" pivotTables="0"/>
  <mergeCells count="11">
    <mergeCell ref="A26:I26"/>
    <mergeCell ref="A30:B30"/>
    <mergeCell ref="A12:I12"/>
    <mergeCell ref="A28:I28"/>
    <mergeCell ref="A24:C24"/>
    <mergeCell ref="A11:B11"/>
    <mergeCell ref="C11:I11"/>
    <mergeCell ref="A14:I14"/>
    <mergeCell ref="A22:B22"/>
    <mergeCell ref="D22:E22"/>
    <mergeCell ref="G22:H22"/>
  </mergeCells>
  <pageMargins left="0.75" right="0.75" top="1" bottom="1" header="0.5" footer="0.5"/>
  <pageSetup paperSize="9" scale="7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cp:lastPrinted>2026-05-15T10:27:28Z</cp:lastPrinted>
  <dcterms:created xsi:type="dcterms:W3CDTF">2020-12-04T07:03:36Z</dcterms:created>
  <dcterms:modified xsi:type="dcterms:W3CDTF">2026-06-02T12:30:26Z</dcterms:modified>
</cp:coreProperties>
</file>